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acqueline Duque\2019\Educación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Hoja1!$A$5:$J$59</definedName>
    <definedName name="_xlnm.Print_Titles" localSheetId="0">Hoja1!$5:$5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I63" i="1"/>
  <c r="H6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<sst xmlns="http://schemas.openxmlformats.org/spreadsheetml/2006/main" count="123" uniqueCount="89">
  <si>
    <t>MUNICIPIO</t>
  </si>
  <si>
    <t>SEDE EDUCATIVA</t>
  </si>
  <si>
    <t>RETRASO EJECUCIÓN</t>
  </si>
  <si>
    <t>Arboletes</t>
  </si>
  <si>
    <t>Necoclí</t>
  </si>
  <si>
    <t>Chigorodó</t>
  </si>
  <si>
    <t>Vigía del Fuerte</t>
  </si>
  <si>
    <t>Yondó</t>
  </si>
  <si>
    <t>Cañasgordas</t>
  </si>
  <si>
    <t>Abriaquí</t>
  </si>
  <si>
    <t>Girardota</t>
  </si>
  <si>
    <t>Barbosa</t>
  </si>
  <si>
    <t>La Estrella</t>
  </si>
  <si>
    <t>Copacabana</t>
  </si>
  <si>
    <t>Sabaneta</t>
  </si>
  <si>
    <t xml:space="preserve">IE MARIA AUXILIADORA </t>
  </si>
  <si>
    <t xml:space="preserve">IE COLEGIO JOSÉ FELIX DE RESTREPO </t>
  </si>
  <si>
    <t>FECHA TERMINACIÓN OBRA</t>
  </si>
  <si>
    <t>APORTE MEN - FFIE (millones)</t>
  </si>
  <si>
    <t>APORTE ETC   (millones)</t>
  </si>
  <si>
    <t>Rionegro</t>
  </si>
  <si>
    <t>IE. TECNICO INDUSTRIAL SANTIAGO DE ARMA SEDE PRINCIPAL</t>
  </si>
  <si>
    <t>I. E. LA MOSQUITA SEDE PRINCIPAL</t>
  </si>
  <si>
    <t>IE. GUILLERMO GAVIRIA SEDE PRINCIPAL</t>
  </si>
  <si>
    <t>IE. BARRO BLANCO SEDE PRINCIPAL</t>
  </si>
  <si>
    <t>IE GILBERTO ECHEVERRY MEJIA SEDE PRINCIPAL</t>
  </si>
  <si>
    <t>IE SAN JOSE DE LAS CUCHILLAS SEDE PRINCIPAL</t>
  </si>
  <si>
    <t>I.E ANA GOMEZ DE SIERRA PRINCIPAL</t>
  </si>
  <si>
    <t>Itagüí</t>
  </si>
  <si>
    <t>AVELINO SALDARRIAGA SEDE PRINCIPAL</t>
  </si>
  <si>
    <t>I.E.  CIUDAD ITAGüI SEDE EL TABLAZO</t>
  </si>
  <si>
    <t>I.E.  CIUDAD ITAGüI SEDE MARIA BERNAL</t>
  </si>
  <si>
    <t>ENRIQUE VELEZ ESCOBAR SEDE LA PROVIDENCIA</t>
  </si>
  <si>
    <t>LOS GOMEZ SEDE PRINCIPAL</t>
  </si>
  <si>
    <t>SAN JOSE SEDE PRINCIPAL</t>
  </si>
  <si>
    <t>I.E.  CIUDAD ITAGüI PRINCIPAL</t>
  </si>
  <si>
    <t>I.E. CONCEJO MUNICIPAL DE ITAGUI PRINCIPAL</t>
  </si>
  <si>
    <t>I.E. FELIPE DE RESTREPO PRINCIPAL</t>
  </si>
  <si>
    <t>Envigado</t>
  </si>
  <si>
    <t>IE ALEJANDRO VELEZ BARRIENTO SEDE ALTO DE LAS FLORES</t>
  </si>
  <si>
    <t>IE NORMAL SUPERIOR DE ENVIGADO PRINCIPAL</t>
  </si>
  <si>
    <t>IE JOSE MIGUEL DE LA CALLE SEDE PRINCIPAL</t>
  </si>
  <si>
    <t>Bello</t>
  </si>
  <si>
    <t>IE ATANASIO GIRARDOT PRINCIPAL</t>
  </si>
  <si>
    <t>IE CARLOS PEREZ SEDE PRECIOSA SANGRE</t>
  </si>
  <si>
    <t>IE FEDERICO SIERRA PRINCIPAL</t>
  </si>
  <si>
    <t>IE FERNANDO VELEZ PRINCIPAL</t>
  </si>
  <si>
    <t>IE LA UNION PRINCIPAL</t>
  </si>
  <si>
    <t>IE TOMAS CADAVID PRINCIPAL</t>
  </si>
  <si>
    <t>IE LA NAVARRA SEDE EL TREBOL</t>
  </si>
  <si>
    <t>IE ALBERT LEBRUM MUNERA SEDE PRINCIPAL</t>
  </si>
  <si>
    <t>IE LICEO ANTIOQUEÑO SEDE GRAN AVENIDA</t>
  </si>
  <si>
    <t>Medellín</t>
  </si>
  <si>
    <t>IE BENJAMIN HERRERA SEDE SANTÍSIMA TRINIDAD</t>
  </si>
  <si>
    <t>IE BARRIO OLAYA HERRERA NUEVA SEDE CALASANIA</t>
  </si>
  <si>
    <t>IE MAESTRO PEDRO NEL GÓMEZ SEDE DIEGO MARÍA GÓMEZ</t>
  </si>
  <si>
    <t>IE. CAPILLA DEL ROSARIO SEDE PRINCIPAL</t>
  </si>
  <si>
    <t>IE. SAN ANTONIO DE PRADO SEDE PRINCIPAL</t>
  </si>
  <si>
    <t>IE SAN ANTONIO DE PRADO ESCUELA MANUEL MARÍA MALLARINO</t>
  </si>
  <si>
    <t>El Carmen de Viboral</t>
  </si>
  <si>
    <t>Caldas - Ant</t>
  </si>
  <si>
    <t>CIUDADELA EDUCATIVA DE YONDO SEDE IE LUI EDUARDO DIAZ</t>
  </si>
  <si>
    <t>IE ARBOLETES MIGUEL VICENTE GARRIDO ORTIZ</t>
  </si>
  <si>
    <t>COLEGIO SAN PASCUAL SEDE PRINCIPAL</t>
  </si>
  <si>
    <t>IE JUAN EVANGELISTA BERRIO SEDE BRISAS DE LA CASTELLANA</t>
  </si>
  <si>
    <t>IE EDUARDO ESPITIA ROMERO SEDE PRINCIPAL</t>
  </si>
  <si>
    <t>LICEO VIGÍA DEL FUERTE SEDE PRINCIPAL</t>
  </si>
  <si>
    <t>IE TECNICO INDUSTRIAL JORGE ELEICER GAITAN SEDE PRINCIPAL</t>
  </si>
  <si>
    <t>IEE FRAY  JULIO TOBON  SEDE C SEDE C</t>
  </si>
  <si>
    <t>IE ATANASIO GIRARDOT IE ATANASIO GIRARDOT</t>
  </si>
  <si>
    <t>IE SALINAS SAN FRANCISCO</t>
  </si>
  <si>
    <t>IE COLOMBIA IE COLOMBIA</t>
  </si>
  <si>
    <t>IE MANUEL JOSE CAICEDO SEDE PRINCIPAL</t>
  </si>
  <si>
    <t>IE EL HATILLO SEDE PRINCIPAL</t>
  </si>
  <si>
    <t>IE CONCEJO MUNICIPAL SEDE PRINCIPAL</t>
  </si>
  <si>
    <t>IE JOSE MIGUEL RESTREPO Y PUERTA SEDE PRINCIPAL</t>
  </si>
  <si>
    <t>I. E. LA MILAGROSA I. E. LA MILAGROSA</t>
  </si>
  <si>
    <t>% DE EJECUCIÓN DE OBRA</t>
  </si>
  <si>
    <t>% PROGRAMADO DE OBRA</t>
  </si>
  <si>
    <t>Corte FFIE: 19 de abril 2019</t>
  </si>
  <si>
    <t>Información tomada del Balance FFIE – Fondo de Financiamiento de la Infraestructura Educativa</t>
  </si>
  <si>
    <t>ESTADO ACTUAL DE LOS PROYECTOS DE ANTIOQUIA EN CONVENIO CON EL FFIE</t>
  </si>
  <si>
    <t>Turbo</t>
  </si>
  <si>
    <t>BENEFICIADOS</t>
  </si>
  <si>
    <t xml:space="preserve">I.E. DESARROLLO RURAL             </t>
  </si>
  <si>
    <t>8501 miriam soto</t>
  </si>
  <si>
    <t>juan carlos restrepo</t>
  </si>
  <si>
    <t>82 71 lina</t>
  </si>
  <si>
    <t xml:space="preserve">I.E. COMUNAL SAN JORGE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</si>
</sst>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_-* #,##0_-;\-* #,##0_-;_-* &quot;-&quot;_-;_-@_-"/>
    <numFmt numFmtId="166" formatCode="&quot;$&quot;\ #,##0;[Red]\-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/>
    </xf>
    <xf numFmtId="15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0" borderId="1" xfId="2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5" fontId="5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</cellXfs>
  <cellStyles count="3">
    <cellStyle name="Millares [0]" xfId="2" builtinId="6"/>
    <cellStyle name="Millares [0] 2" xfId="1"/>
    <cellStyle name="Normal" xfId="0" builtinId="0"/>
  </cellStyles>
  <dxfs count="0"/>
  <tableStyles count="0" defaultTableStyle="TableStyleMedium2" defaultPivotStyle="PivotStyleLight16"/>
  <colors>
    <mruColors>
      <color rgb="FFFBA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90" zoomScaleNormal="90" workbookViewId="0">
      <pane xSplit="6" ySplit="5" topLeftCell="G54" activePane="bottomRight" state="frozen"/>
      <selection pane="topRight" activeCell="D1" sqref="D1"/>
      <selection pane="bottomLeft" activeCell="A2" sqref="A2"/>
      <selection pane="bottomRight" activeCell="M57" sqref="M57"/>
    </sheetView>
  </sheetViews>
  <sheetFormatPr baseColWidth="10" defaultRowHeight="15" x14ac:dyDescent="0.25"/>
  <cols>
    <col min="1" max="1" width="8.28515625" style="4" customWidth="1"/>
    <col min="2" max="2" width="18" customWidth="1"/>
    <col min="3" max="3" width="30" customWidth="1"/>
    <col min="4" max="4" width="16.7109375" style="4" customWidth="1"/>
    <col min="5" max="5" width="15.42578125" style="4" customWidth="1"/>
    <col min="6" max="6" width="15.85546875" customWidth="1"/>
    <col min="7" max="7" width="15.85546875" style="4" customWidth="1"/>
    <col min="8" max="8" width="15.7109375" customWidth="1"/>
    <col min="9" max="10" width="14.85546875" customWidth="1"/>
    <col min="11" max="11" width="2.5703125" customWidth="1"/>
  </cols>
  <sheetData>
    <row r="1" spans="1:10" s="4" customFormat="1" ht="21" x14ac:dyDescent="0.35">
      <c r="A1" s="12"/>
      <c r="B1" s="12" t="s">
        <v>81</v>
      </c>
    </row>
    <row r="2" spans="1:10" s="4" customFormat="1" x14ac:dyDescent="0.25"/>
    <row r="3" spans="1:10" s="4" customFormat="1" x14ac:dyDescent="0.25">
      <c r="A3" s="11"/>
      <c r="B3" s="11" t="s">
        <v>80</v>
      </c>
    </row>
    <row r="4" spans="1:10" s="4" customFormat="1" x14ac:dyDescent="0.25">
      <c r="A4" s="11"/>
      <c r="B4" s="11" t="s">
        <v>79</v>
      </c>
    </row>
    <row r="5" spans="1:10" s="1" customFormat="1" ht="58.5" customHeight="1" x14ac:dyDescent="0.25">
      <c r="A5" s="2"/>
      <c r="B5" s="2" t="s">
        <v>0</v>
      </c>
      <c r="C5" s="2" t="s">
        <v>1</v>
      </c>
      <c r="D5" s="2" t="s">
        <v>83</v>
      </c>
      <c r="E5" s="2" t="s">
        <v>78</v>
      </c>
      <c r="F5" s="2" t="s">
        <v>77</v>
      </c>
      <c r="G5" s="13" t="s">
        <v>2</v>
      </c>
      <c r="H5" s="2" t="s">
        <v>18</v>
      </c>
      <c r="I5" s="2" t="s">
        <v>19</v>
      </c>
      <c r="J5" s="2" t="s">
        <v>17</v>
      </c>
    </row>
    <row r="6" spans="1:10" ht="82.5" customHeight="1" x14ac:dyDescent="0.25">
      <c r="A6" s="14">
        <v>1</v>
      </c>
      <c r="B6" s="3" t="s">
        <v>7</v>
      </c>
      <c r="C6" s="5" t="s">
        <v>61</v>
      </c>
      <c r="D6" s="16">
        <v>1000</v>
      </c>
      <c r="E6" s="10">
        <v>0.52</v>
      </c>
      <c r="F6" s="10">
        <v>0.43</v>
      </c>
      <c r="G6" s="6">
        <f>E6-F6</f>
        <v>9.0000000000000024E-2</v>
      </c>
      <c r="H6" s="7">
        <v>5119</v>
      </c>
      <c r="I6" s="7">
        <v>4054</v>
      </c>
      <c r="J6" s="8">
        <v>43720</v>
      </c>
    </row>
    <row r="7" spans="1:10" ht="33" x14ac:dyDescent="0.25">
      <c r="A7" s="14">
        <v>2</v>
      </c>
      <c r="B7" s="3" t="s">
        <v>3</v>
      </c>
      <c r="C7" s="5" t="s">
        <v>62</v>
      </c>
      <c r="D7" s="16">
        <v>927</v>
      </c>
      <c r="E7" s="10">
        <v>1</v>
      </c>
      <c r="F7" s="10">
        <v>0.9</v>
      </c>
      <c r="G7" s="6">
        <f t="shared" ref="G7:G57" si="0">E7-F7</f>
        <v>9.9999999999999978E-2</v>
      </c>
      <c r="H7" s="7">
        <v>1770</v>
      </c>
      <c r="I7" s="7">
        <v>808</v>
      </c>
      <c r="J7" s="8">
        <v>43615</v>
      </c>
    </row>
    <row r="8" spans="1:10" ht="33" x14ac:dyDescent="0.25">
      <c r="A8" s="14">
        <v>3</v>
      </c>
      <c r="B8" s="3" t="s">
        <v>8</v>
      </c>
      <c r="C8" s="5" t="s">
        <v>63</v>
      </c>
      <c r="D8" s="16">
        <v>143</v>
      </c>
      <c r="E8" s="10">
        <v>0</v>
      </c>
      <c r="F8" s="10">
        <v>0</v>
      </c>
      <c r="G8" s="6">
        <f t="shared" si="0"/>
        <v>0</v>
      </c>
      <c r="H8" s="7">
        <v>2099</v>
      </c>
      <c r="I8" s="7">
        <v>2257</v>
      </c>
      <c r="J8" s="8">
        <v>43927</v>
      </c>
    </row>
    <row r="9" spans="1:10" ht="49.5" x14ac:dyDescent="0.25">
      <c r="A9" s="14">
        <v>4</v>
      </c>
      <c r="B9" s="3" t="s">
        <v>5</v>
      </c>
      <c r="C9" s="5" t="s">
        <v>64</v>
      </c>
      <c r="D9" s="16">
        <v>750</v>
      </c>
      <c r="E9" s="10">
        <v>1</v>
      </c>
      <c r="F9" s="10">
        <v>0.5</v>
      </c>
      <c r="G9" s="6">
        <f t="shared" si="0"/>
        <v>0.5</v>
      </c>
      <c r="H9" s="7">
        <v>4843</v>
      </c>
      <c r="I9" s="7">
        <v>2296</v>
      </c>
      <c r="J9" s="8">
        <v>43585</v>
      </c>
    </row>
    <row r="10" spans="1:10" ht="33" x14ac:dyDescent="0.25">
      <c r="A10" s="14">
        <v>5</v>
      </c>
      <c r="B10" s="3" t="s">
        <v>4</v>
      </c>
      <c r="C10" s="5" t="s">
        <v>65</v>
      </c>
      <c r="D10" s="16">
        <v>1250</v>
      </c>
      <c r="E10" s="10">
        <v>0.96</v>
      </c>
      <c r="F10" s="10">
        <v>0.45</v>
      </c>
      <c r="G10" s="6">
        <f t="shared" si="0"/>
        <v>0.51</v>
      </c>
      <c r="H10" s="7">
        <v>3968</v>
      </c>
      <c r="I10" s="7">
        <v>2407</v>
      </c>
      <c r="J10" s="8">
        <v>43634</v>
      </c>
    </row>
    <row r="11" spans="1:10" ht="33" x14ac:dyDescent="0.25">
      <c r="A11" s="14">
        <v>6</v>
      </c>
      <c r="B11" s="3" t="s">
        <v>6</v>
      </c>
      <c r="C11" s="5" t="s">
        <v>66</v>
      </c>
      <c r="D11" s="16">
        <v>800</v>
      </c>
      <c r="E11" s="10">
        <v>0.65</v>
      </c>
      <c r="F11" s="10">
        <v>7.0000000000000007E-2</v>
      </c>
      <c r="G11" s="6">
        <f t="shared" si="0"/>
        <v>0.58000000000000007</v>
      </c>
      <c r="H11" s="7">
        <v>5664</v>
      </c>
      <c r="I11" s="7">
        <v>6178</v>
      </c>
      <c r="J11" s="8">
        <v>43738</v>
      </c>
    </row>
    <row r="12" spans="1:10" ht="49.5" x14ac:dyDescent="0.25">
      <c r="A12" s="14">
        <v>7</v>
      </c>
      <c r="B12" s="3" t="s">
        <v>59</v>
      </c>
      <c r="C12" s="5" t="s">
        <v>67</v>
      </c>
      <c r="D12" s="16">
        <v>1272</v>
      </c>
      <c r="E12" s="10">
        <v>1</v>
      </c>
      <c r="F12" s="10">
        <v>0.99</v>
      </c>
      <c r="G12" s="6">
        <f t="shared" si="0"/>
        <v>1.0000000000000009E-2</v>
      </c>
      <c r="H12" s="7">
        <v>2862</v>
      </c>
      <c r="I12" s="7">
        <v>1437</v>
      </c>
      <c r="J12" s="8">
        <v>43357</v>
      </c>
    </row>
    <row r="13" spans="1:10" ht="33" x14ac:dyDescent="0.25">
      <c r="A13" s="14">
        <v>8</v>
      </c>
      <c r="B13" s="3" t="s">
        <v>59</v>
      </c>
      <c r="C13" s="5" t="s">
        <v>68</v>
      </c>
      <c r="D13" s="16">
        <v>762</v>
      </c>
      <c r="E13" s="10">
        <v>0.69</v>
      </c>
      <c r="F13" s="10">
        <v>0.64</v>
      </c>
      <c r="G13" s="6">
        <f t="shared" si="0"/>
        <v>4.9999999999999933E-2</v>
      </c>
      <c r="H13" s="7">
        <v>3998</v>
      </c>
      <c r="I13" s="7">
        <v>2888</v>
      </c>
      <c r="J13" s="8">
        <v>43615</v>
      </c>
    </row>
    <row r="14" spans="1:10" ht="33" x14ac:dyDescent="0.25">
      <c r="A14" s="14">
        <v>9</v>
      </c>
      <c r="B14" s="3" t="s">
        <v>10</v>
      </c>
      <c r="C14" s="5" t="s">
        <v>69</v>
      </c>
      <c r="D14" s="16">
        <v>1046</v>
      </c>
      <c r="E14" s="10">
        <v>0</v>
      </c>
      <c r="F14" s="10">
        <v>0</v>
      </c>
      <c r="G14" s="6">
        <f t="shared" si="0"/>
        <v>0</v>
      </c>
      <c r="H14" s="7">
        <v>4968</v>
      </c>
      <c r="I14" s="7">
        <v>3089</v>
      </c>
      <c r="J14" s="8">
        <v>43984</v>
      </c>
    </row>
    <row r="15" spans="1:10" ht="16.5" x14ac:dyDescent="0.25">
      <c r="A15" s="14">
        <v>10</v>
      </c>
      <c r="B15" s="3" t="s">
        <v>60</v>
      </c>
      <c r="C15" s="5" t="s">
        <v>70</v>
      </c>
      <c r="D15" s="16">
        <v>480</v>
      </c>
      <c r="E15" s="10">
        <v>0.33</v>
      </c>
      <c r="F15" s="10">
        <v>0.19</v>
      </c>
      <c r="G15" s="6">
        <f t="shared" si="0"/>
        <v>0.14000000000000001</v>
      </c>
      <c r="H15" s="7">
        <v>2822</v>
      </c>
      <c r="I15" s="7">
        <v>2699</v>
      </c>
      <c r="J15" s="8">
        <v>43804</v>
      </c>
    </row>
    <row r="16" spans="1:10" ht="16.5" x14ac:dyDescent="0.25">
      <c r="A16" s="14">
        <v>11</v>
      </c>
      <c r="B16" s="3" t="s">
        <v>10</v>
      </c>
      <c r="C16" s="5" t="s">
        <v>71</v>
      </c>
      <c r="D16" s="16">
        <v>1300</v>
      </c>
      <c r="E16" s="10">
        <v>1</v>
      </c>
      <c r="F16" s="10">
        <v>0.96</v>
      </c>
      <c r="G16" s="6">
        <f t="shared" si="0"/>
        <v>4.0000000000000036E-2</v>
      </c>
      <c r="H16" s="7">
        <v>6924</v>
      </c>
      <c r="I16" s="7">
        <v>3617</v>
      </c>
      <c r="J16" s="8">
        <v>43613</v>
      </c>
    </row>
    <row r="17" spans="1:10" ht="33" x14ac:dyDescent="0.25">
      <c r="A17" s="14">
        <v>12</v>
      </c>
      <c r="B17" s="3" t="s">
        <v>11</v>
      </c>
      <c r="C17" s="5" t="s">
        <v>72</v>
      </c>
      <c r="D17" s="16">
        <v>954</v>
      </c>
      <c r="E17" s="10">
        <v>1</v>
      </c>
      <c r="F17" s="10">
        <v>0.99</v>
      </c>
      <c r="G17" s="6">
        <f t="shared" si="0"/>
        <v>1.0000000000000009E-2</v>
      </c>
      <c r="H17" s="7">
        <v>2506</v>
      </c>
      <c r="I17" s="7">
        <v>1473</v>
      </c>
      <c r="J17" s="8">
        <v>43353</v>
      </c>
    </row>
    <row r="18" spans="1:10" ht="16.5" x14ac:dyDescent="0.25">
      <c r="A18" s="14">
        <v>13</v>
      </c>
      <c r="B18" s="3" t="s">
        <v>11</v>
      </c>
      <c r="C18" s="5" t="s">
        <v>73</v>
      </c>
      <c r="D18" s="16">
        <v>905</v>
      </c>
      <c r="E18" s="10">
        <v>0.12</v>
      </c>
      <c r="F18" s="10">
        <v>0.02</v>
      </c>
      <c r="G18" s="6">
        <f t="shared" si="0"/>
        <v>9.9999999999999992E-2</v>
      </c>
      <c r="H18" s="7">
        <v>1831</v>
      </c>
      <c r="I18" s="7">
        <v>1762</v>
      </c>
      <c r="J18" s="8">
        <v>43872</v>
      </c>
    </row>
    <row r="19" spans="1:10" ht="33" x14ac:dyDescent="0.25">
      <c r="A19" s="14">
        <v>14</v>
      </c>
      <c r="B19" s="3" t="s">
        <v>12</v>
      </c>
      <c r="C19" s="5" t="s">
        <v>74</v>
      </c>
      <c r="D19" s="16">
        <v>1016</v>
      </c>
      <c r="E19" s="10">
        <v>0</v>
      </c>
      <c r="F19" s="10">
        <v>0</v>
      </c>
      <c r="G19" s="6">
        <f t="shared" si="0"/>
        <v>0</v>
      </c>
      <c r="H19" s="7">
        <v>3225</v>
      </c>
      <c r="I19" s="7">
        <v>2035</v>
      </c>
      <c r="J19" s="8">
        <v>43939</v>
      </c>
    </row>
    <row r="20" spans="1:10" ht="33" x14ac:dyDescent="0.25">
      <c r="A20" s="14">
        <v>15</v>
      </c>
      <c r="B20" s="3" t="s">
        <v>13</v>
      </c>
      <c r="C20" s="5" t="s">
        <v>75</v>
      </c>
      <c r="D20" s="16">
        <v>2414</v>
      </c>
      <c r="E20" s="10">
        <v>0</v>
      </c>
      <c r="F20" s="10">
        <v>0</v>
      </c>
      <c r="G20" s="6">
        <f t="shared" si="0"/>
        <v>0</v>
      </c>
      <c r="H20" s="7">
        <v>2860</v>
      </c>
      <c r="I20" s="7">
        <v>2501</v>
      </c>
      <c r="J20" s="8">
        <v>43991</v>
      </c>
    </row>
    <row r="21" spans="1:10" ht="49.5" customHeight="1" x14ac:dyDescent="0.25">
      <c r="A21" s="14">
        <v>16</v>
      </c>
      <c r="B21" s="3" t="s">
        <v>9</v>
      </c>
      <c r="C21" s="5" t="s">
        <v>76</v>
      </c>
      <c r="D21" s="16">
        <v>238</v>
      </c>
      <c r="E21" s="10">
        <v>0</v>
      </c>
      <c r="F21" s="10">
        <v>0</v>
      </c>
      <c r="G21" s="6">
        <f t="shared" si="0"/>
        <v>0</v>
      </c>
      <c r="H21" s="7">
        <v>542</v>
      </c>
      <c r="I21" s="7">
        <v>1152</v>
      </c>
      <c r="J21" s="8">
        <v>43796</v>
      </c>
    </row>
    <row r="22" spans="1:10" ht="16.5" x14ac:dyDescent="0.25">
      <c r="A22" s="14">
        <v>17</v>
      </c>
      <c r="B22" s="3" t="s">
        <v>14</v>
      </c>
      <c r="C22" s="15" t="s">
        <v>15</v>
      </c>
      <c r="D22" s="16">
        <v>960</v>
      </c>
      <c r="E22" s="10">
        <v>0</v>
      </c>
      <c r="F22" s="10">
        <v>0</v>
      </c>
      <c r="G22" s="6">
        <f t="shared" si="0"/>
        <v>0</v>
      </c>
      <c r="H22" s="7">
        <v>4480</v>
      </c>
      <c r="I22" s="7">
        <v>5765</v>
      </c>
      <c r="J22" s="8">
        <v>44131</v>
      </c>
    </row>
    <row r="23" spans="1:10" ht="33" x14ac:dyDescent="0.25">
      <c r="A23" s="14">
        <v>18</v>
      </c>
      <c r="B23" s="3" t="s">
        <v>14</v>
      </c>
      <c r="C23" s="15" t="s">
        <v>16</v>
      </c>
      <c r="D23" s="16">
        <v>1241</v>
      </c>
      <c r="E23" s="10">
        <v>0</v>
      </c>
      <c r="F23" s="10">
        <v>0</v>
      </c>
      <c r="G23" s="6">
        <f t="shared" si="0"/>
        <v>0</v>
      </c>
      <c r="H23" s="7">
        <v>4149</v>
      </c>
      <c r="I23" s="7">
        <v>2240</v>
      </c>
      <c r="J23" s="8">
        <v>44342</v>
      </c>
    </row>
    <row r="24" spans="1:10" ht="49.5" x14ac:dyDescent="0.25">
      <c r="A24" s="14">
        <v>19</v>
      </c>
      <c r="B24" s="3" t="s">
        <v>20</v>
      </c>
      <c r="C24" s="15" t="s">
        <v>21</v>
      </c>
      <c r="D24" s="16">
        <v>1028</v>
      </c>
      <c r="E24" s="10">
        <v>1</v>
      </c>
      <c r="F24" s="10">
        <v>0.98</v>
      </c>
      <c r="G24" s="6">
        <f t="shared" si="0"/>
        <v>2.0000000000000018E-2</v>
      </c>
      <c r="H24" s="7">
        <v>2944</v>
      </c>
      <c r="I24" s="7">
        <v>1524</v>
      </c>
      <c r="J24" s="8">
        <v>43613</v>
      </c>
    </row>
    <row r="25" spans="1:10" ht="33" x14ac:dyDescent="0.25">
      <c r="A25" s="14">
        <v>20</v>
      </c>
      <c r="B25" s="3" t="s">
        <v>20</v>
      </c>
      <c r="C25" s="15" t="s">
        <v>22</v>
      </c>
      <c r="D25" s="16">
        <v>468</v>
      </c>
      <c r="E25" s="10">
        <v>0</v>
      </c>
      <c r="F25" s="10">
        <v>0</v>
      </c>
      <c r="G25" s="6">
        <f t="shared" si="0"/>
        <v>0</v>
      </c>
      <c r="H25" s="7">
        <v>1973</v>
      </c>
      <c r="I25" s="7">
        <v>1951</v>
      </c>
      <c r="J25" s="8">
        <v>44035</v>
      </c>
    </row>
    <row r="26" spans="1:10" ht="33" x14ac:dyDescent="0.25">
      <c r="A26" s="14">
        <v>21</v>
      </c>
      <c r="B26" s="3" t="s">
        <v>20</v>
      </c>
      <c r="C26" s="15" t="s">
        <v>23</v>
      </c>
      <c r="D26" s="16">
        <v>282</v>
      </c>
      <c r="E26" s="10">
        <v>0</v>
      </c>
      <c r="F26" s="10">
        <v>0</v>
      </c>
      <c r="G26" s="6">
        <f t="shared" si="0"/>
        <v>0</v>
      </c>
      <c r="H26" s="7">
        <v>1513</v>
      </c>
      <c r="I26" s="7">
        <v>1007</v>
      </c>
      <c r="J26" s="8">
        <v>43915</v>
      </c>
    </row>
    <row r="27" spans="1:10" ht="49.5" customHeight="1" x14ac:dyDescent="0.25">
      <c r="A27" s="14">
        <v>22</v>
      </c>
      <c r="B27" s="3" t="s">
        <v>20</v>
      </c>
      <c r="C27" s="15" t="s">
        <v>24</v>
      </c>
      <c r="D27" s="16">
        <v>1012</v>
      </c>
      <c r="E27" s="10">
        <v>1</v>
      </c>
      <c r="F27" s="10">
        <v>0.91</v>
      </c>
      <c r="G27" s="6">
        <f t="shared" si="0"/>
        <v>8.9999999999999969E-2</v>
      </c>
      <c r="H27" s="7">
        <v>2472</v>
      </c>
      <c r="I27" s="7">
        <v>1305</v>
      </c>
      <c r="J27" s="8">
        <v>43615</v>
      </c>
    </row>
    <row r="28" spans="1:10" ht="66" customHeight="1" x14ac:dyDescent="0.25">
      <c r="A28" s="14">
        <v>23</v>
      </c>
      <c r="B28" s="3" t="s">
        <v>20</v>
      </c>
      <c r="C28" s="15" t="s">
        <v>25</v>
      </c>
      <c r="D28" s="16">
        <v>603</v>
      </c>
      <c r="E28" s="10">
        <v>1</v>
      </c>
      <c r="F28" s="10">
        <v>1</v>
      </c>
      <c r="G28" s="6">
        <f t="shared" si="0"/>
        <v>0</v>
      </c>
      <c r="H28" s="7">
        <v>2116</v>
      </c>
      <c r="I28" s="7">
        <v>1338</v>
      </c>
      <c r="J28" s="8">
        <v>43366</v>
      </c>
    </row>
    <row r="29" spans="1:10" ht="33" x14ac:dyDescent="0.25">
      <c r="A29" s="14">
        <v>24</v>
      </c>
      <c r="B29" s="3" t="s">
        <v>20</v>
      </c>
      <c r="C29" s="15" t="s">
        <v>26</v>
      </c>
      <c r="D29" s="16">
        <v>629</v>
      </c>
      <c r="E29" s="10">
        <v>0</v>
      </c>
      <c r="F29" s="10">
        <v>0</v>
      </c>
      <c r="G29" s="6">
        <f t="shared" si="0"/>
        <v>0</v>
      </c>
      <c r="H29" s="7">
        <v>1744</v>
      </c>
      <c r="I29" s="7">
        <v>2135</v>
      </c>
      <c r="J29" s="8">
        <v>43915</v>
      </c>
    </row>
    <row r="30" spans="1:10" ht="49.5" customHeight="1" x14ac:dyDescent="0.25">
      <c r="A30" s="14">
        <v>25</v>
      </c>
      <c r="B30" s="3" t="s">
        <v>20</v>
      </c>
      <c r="C30" s="15" t="s">
        <v>27</v>
      </c>
      <c r="D30" s="16">
        <v>910</v>
      </c>
      <c r="E30" s="10">
        <v>0.56999999999999995</v>
      </c>
      <c r="F30" s="10">
        <v>0.43</v>
      </c>
      <c r="G30" s="6">
        <f t="shared" si="0"/>
        <v>0.13999999999999996</v>
      </c>
      <c r="H30" s="7">
        <v>5091</v>
      </c>
      <c r="I30" s="7">
        <v>4298</v>
      </c>
      <c r="J30" s="8">
        <v>43671</v>
      </c>
    </row>
    <row r="31" spans="1:10" ht="33" x14ac:dyDescent="0.25">
      <c r="A31" s="14">
        <v>26</v>
      </c>
      <c r="B31" s="3" t="s">
        <v>28</v>
      </c>
      <c r="C31" s="15" t="s">
        <v>29</v>
      </c>
      <c r="D31" s="16">
        <v>1184</v>
      </c>
      <c r="E31" s="10">
        <v>0.02</v>
      </c>
      <c r="F31" s="10">
        <v>0</v>
      </c>
      <c r="G31" s="6">
        <f t="shared" si="0"/>
        <v>0.02</v>
      </c>
      <c r="H31" s="7">
        <v>4140</v>
      </c>
      <c r="I31" s="7">
        <v>2362</v>
      </c>
      <c r="J31" s="8">
        <v>43925</v>
      </c>
    </row>
    <row r="32" spans="1:10" ht="33" x14ac:dyDescent="0.25">
      <c r="A32" s="14">
        <v>27</v>
      </c>
      <c r="B32" s="3" t="s">
        <v>28</v>
      </c>
      <c r="C32" s="15" t="s">
        <v>30</v>
      </c>
      <c r="D32" s="16">
        <v>346</v>
      </c>
      <c r="E32" s="10">
        <v>0.02</v>
      </c>
      <c r="F32" s="10">
        <v>0</v>
      </c>
      <c r="G32" s="6">
        <f t="shared" si="0"/>
        <v>0.02</v>
      </c>
      <c r="H32" s="7">
        <v>1993</v>
      </c>
      <c r="I32" s="7">
        <v>1970</v>
      </c>
      <c r="J32" s="8">
        <v>43833</v>
      </c>
    </row>
    <row r="33" spans="1:10" ht="33" x14ac:dyDescent="0.25">
      <c r="A33" s="14">
        <v>28</v>
      </c>
      <c r="B33" s="3" t="s">
        <v>28</v>
      </c>
      <c r="C33" s="15" t="s">
        <v>31</v>
      </c>
      <c r="D33" s="16">
        <v>443</v>
      </c>
      <c r="E33" s="10">
        <v>0.38</v>
      </c>
      <c r="F33" s="10">
        <v>0.28999999999999998</v>
      </c>
      <c r="G33" s="6">
        <f t="shared" si="0"/>
        <v>9.0000000000000024E-2</v>
      </c>
      <c r="H33" s="7">
        <v>2095</v>
      </c>
      <c r="I33" s="7">
        <v>2167</v>
      </c>
      <c r="J33" s="8">
        <v>43718</v>
      </c>
    </row>
    <row r="34" spans="1:10" ht="33" x14ac:dyDescent="0.25">
      <c r="A34" s="14">
        <v>29</v>
      </c>
      <c r="B34" s="3" t="s">
        <v>28</v>
      </c>
      <c r="C34" s="15" t="s">
        <v>32</v>
      </c>
      <c r="D34" s="16">
        <v>899</v>
      </c>
      <c r="E34" s="10">
        <v>0.47</v>
      </c>
      <c r="F34" s="10">
        <v>0.26</v>
      </c>
      <c r="G34" s="6">
        <f t="shared" si="0"/>
        <v>0.20999999999999996</v>
      </c>
      <c r="H34" s="7">
        <v>3357</v>
      </c>
      <c r="I34" s="7">
        <v>1673</v>
      </c>
      <c r="J34" s="8">
        <v>43682</v>
      </c>
    </row>
    <row r="35" spans="1:10" ht="16.5" x14ac:dyDescent="0.25">
      <c r="A35" s="14">
        <v>30</v>
      </c>
      <c r="B35" s="3" t="s">
        <v>28</v>
      </c>
      <c r="C35" s="15" t="s">
        <v>33</v>
      </c>
      <c r="D35" s="16">
        <v>691</v>
      </c>
      <c r="E35" s="10">
        <v>0.02</v>
      </c>
      <c r="F35" s="10">
        <v>0</v>
      </c>
      <c r="G35" s="6">
        <f t="shared" si="0"/>
        <v>0.02</v>
      </c>
      <c r="H35" s="7">
        <v>3649</v>
      </c>
      <c r="I35" s="7">
        <v>1993</v>
      </c>
      <c r="J35" s="8">
        <v>43894</v>
      </c>
    </row>
    <row r="36" spans="1:10" ht="16.5" x14ac:dyDescent="0.25">
      <c r="A36" s="14">
        <v>31</v>
      </c>
      <c r="B36" s="3" t="s">
        <v>28</v>
      </c>
      <c r="C36" s="15" t="s">
        <v>34</v>
      </c>
      <c r="D36" s="16">
        <v>1393</v>
      </c>
      <c r="E36" s="10">
        <v>0.02</v>
      </c>
      <c r="F36" s="10">
        <v>0</v>
      </c>
      <c r="G36" s="6">
        <f t="shared" si="0"/>
        <v>0.02</v>
      </c>
      <c r="H36" s="7">
        <v>4834</v>
      </c>
      <c r="I36" s="7">
        <v>3862</v>
      </c>
      <c r="J36" s="8">
        <v>44059</v>
      </c>
    </row>
    <row r="37" spans="1:10" ht="16.5" x14ac:dyDescent="0.25">
      <c r="A37" s="14">
        <v>32</v>
      </c>
      <c r="B37" s="3" t="s">
        <v>28</v>
      </c>
      <c r="C37" s="15" t="s">
        <v>35</v>
      </c>
      <c r="D37" s="16">
        <v>550</v>
      </c>
      <c r="E37" s="10">
        <v>0.02</v>
      </c>
      <c r="F37" s="10">
        <v>0</v>
      </c>
      <c r="G37" s="6">
        <f t="shared" si="0"/>
        <v>0.02</v>
      </c>
      <c r="H37" s="7">
        <v>3643</v>
      </c>
      <c r="I37" s="7">
        <v>3773</v>
      </c>
      <c r="J37" s="8">
        <v>43570</v>
      </c>
    </row>
    <row r="38" spans="1:10" ht="33" x14ac:dyDescent="0.25">
      <c r="A38" s="14">
        <v>33</v>
      </c>
      <c r="B38" s="3" t="s">
        <v>28</v>
      </c>
      <c r="C38" s="15" t="s">
        <v>36</v>
      </c>
      <c r="D38" s="16">
        <v>1510</v>
      </c>
      <c r="E38" s="10">
        <v>0.6</v>
      </c>
      <c r="F38" s="10">
        <v>0.56000000000000005</v>
      </c>
      <c r="G38" s="6">
        <f t="shared" si="0"/>
        <v>3.9999999999999925E-2</v>
      </c>
      <c r="H38" s="7">
        <v>4739</v>
      </c>
      <c r="I38" s="7">
        <v>2059</v>
      </c>
      <c r="J38" s="8">
        <v>43613</v>
      </c>
    </row>
    <row r="39" spans="1:10" ht="33" x14ac:dyDescent="0.25">
      <c r="A39" s="14">
        <v>34</v>
      </c>
      <c r="B39" s="3" t="s">
        <v>28</v>
      </c>
      <c r="C39" s="15" t="s">
        <v>37</v>
      </c>
      <c r="D39" s="16">
        <v>1234</v>
      </c>
      <c r="E39" s="10">
        <v>0.49</v>
      </c>
      <c r="F39" s="10">
        <v>0.28000000000000003</v>
      </c>
      <c r="G39" s="6">
        <f t="shared" si="0"/>
        <v>0.20999999999999996</v>
      </c>
      <c r="H39" s="7">
        <v>2908</v>
      </c>
      <c r="I39" s="7">
        <v>1480</v>
      </c>
      <c r="J39" s="8">
        <v>43738</v>
      </c>
    </row>
    <row r="40" spans="1:10" ht="49.5" x14ac:dyDescent="0.25">
      <c r="A40" s="14">
        <v>35</v>
      </c>
      <c r="B40" s="3" t="s">
        <v>38</v>
      </c>
      <c r="C40" s="15" t="s">
        <v>39</v>
      </c>
      <c r="D40" s="16">
        <v>960</v>
      </c>
      <c r="E40" s="10">
        <v>0.59</v>
      </c>
      <c r="F40" s="10">
        <v>0.63</v>
      </c>
      <c r="G40" s="6">
        <f t="shared" si="0"/>
        <v>-4.0000000000000036E-2</v>
      </c>
      <c r="H40" s="7">
        <v>5009</v>
      </c>
      <c r="I40" s="7">
        <v>4107</v>
      </c>
      <c r="J40" s="8">
        <v>43768</v>
      </c>
    </row>
    <row r="41" spans="1:10" ht="33" x14ac:dyDescent="0.25">
      <c r="A41" s="14">
        <v>36</v>
      </c>
      <c r="B41" s="3" t="s">
        <v>38</v>
      </c>
      <c r="C41" s="15" t="s">
        <v>40</v>
      </c>
      <c r="D41" s="16">
        <v>2267</v>
      </c>
      <c r="E41" s="10">
        <v>0</v>
      </c>
      <c r="F41" s="10">
        <v>0</v>
      </c>
      <c r="G41" s="6">
        <f t="shared" si="0"/>
        <v>0</v>
      </c>
      <c r="H41" s="7">
        <v>10500</v>
      </c>
      <c r="I41" s="7">
        <v>7729</v>
      </c>
      <c r="J41" s="8">
        <v>44229</v>
      </c>
    </row>
    <row r="42" spans="1:10" ht="33" x14ac:dyDescent="0.25">
      <c r="A42" s="14">
        <v>37</v>
      </c>
      <c r="B42" s="3" t="s">
        <v>38</v>
      </c>
      <c r="C42" s="15" t="s">
        <v>41</v>
      </c>
      <c r="D42" s="16">
        <v>960</v>
      </c>
      <c r="E42" s="10">
        <v>0</v>
      </c>
      <c r="F42" s="10">
        <v>0</v>
      </c>
      <c r="G42" s="6">
        <f t="shared" si="0"/>
        <v>0</v>
      </c>
      <c r="H42" s="7">
        <v>4977</v>
      </c>
      <c r="I42" s="7">
        <v>3886</v>
      </c>
      <c r="J42" s="8">
        <v>44095</v>
      </c>
    </row>
    <row r="43" spans="1:10" ht="33" x14ac:dyDescent="0.25">
      <c r="A43" s="14">
        <v>38</v>
      </c>
      <c r="B43" s="3" t="s">
        <v>42</v>
      </c>
      <c r="C43" s="15" t="s">
        <v>43</v>
      </c>
      <c r="D43" s="16">
        <v>1712</v>
      </c>
      <c r="E43" s="10">
        <v>0.55000000000000004</v>
      </c>
      <c r="F43" s="10">
        <v>0.38</v>
      </c>
      <c r="G43" s="6">
        <f t="shared" si="0"/>
        <v>0.17000000000000004</v>
      </c>
      <c r="H43" s="7">
        <v>4586</v>
      </c>
      <c r="I43" s="7">
        <v>2543</v>
      </c>
      <c r="J43" s="8">
        <v>43670</v>
      </c>
    </row>
    <row r="44" spans="1:10" ht="33" x14ac:dyDescent="0.25">
      <c r="A44" s="14">
        <v>39</v>
      </c>
      <c r="B44" s="3" t="s">
        <v>42</v>
      </c>
      <c r="C44" s="15" t="s">
        <v>44</v>
      </c>
      <c r="D44" s="16">
        <v>647</v>
      </c>
      <c r="E44" s="10">
        <v>0.81</v>
      </c>
      <c r="F44" s="10">
        <v>0.62</v>
      </c>
      <c r="G44" s="6">
        <f t="shared" si="0"/>
        <v>0.19000000000000006</v>
      </c>
      <c r="H44" s="7">
        <v>2529</v>
      </c>
      <c r="I44" s="7">
        <v>1408</v>
      </c>
      <c r="J44" s="8">
        <v>43629</v>
      </c>
    </row>
    <row r="45" spans="1:10" ht="49.5" customHeight="1" x14ac:dyDescent="0.25">
      <c r="A45" s="14">
        <v>40</v>
      </c>
      <c r="B45" s="3" t="s">
        <v>42</v>
      </c>
      <c r="C45" s="15" t="s">
        <v>45</v>
      </c>
      <c r="D45" s="16">
        <v>846</v>
      </c>
      <c r="E45" s="10">
        <v>0.6</v>
      </c>
      <c r="F45" s="10">
        <v>0.54</v>
      </c>
      <c r="G45" s="6">
        <f t="shared" si="0"/>
        <v>5.9999999999999942E-2</v>
      </c>
      <c r="H45" s="7">
        <v>1976</v>
      </c>
      <c r="I45" s="7">
        <v>1581</v>
      </c>
      <c r="J45" s="8">
        <v>43626</v>
      </c>
    </row>
    <row r="46" spans="1:10" ht="16.5" x14ac:dyDescent="0.25">
      <c r="A46" s="14">
        <v>41</v>
      </c>
      <c r="B46" s="3" t="s">
        <v>42</v>
      </c>
      <c r="C46" s="15" t="s">
        <v>46</v>
      </c>
      <c r="D46" s="16">
        <v>1723</v>
      </c>
      <c r="E46" s="10">
        <v>0.7</v>
      </c>
      <c r="F46" s="10">
        <v>0.41</v>
      </c>
      <c r="G46" s="6">
        <f t="shared" si="0"/>
        <v>0.28999999999999998</v>
      </c>
      <c r="H46" s="7">
        <v>3218</v>
      </c>
      <c r="I46" s="7">
        <v>1979</v>
      </c>
      <c r="J46" s="8">
        <v>43686</v>
      </c>
    </row>
    <row r="47" spans="1:10" ht="16.5" x14ac:dyDescent="0.25">
      <c r="A47" s="14">
        <v>42</v>
      </c>
      <c r="B47" s="3" t="s">
        <v>42</v>
      </c>
      <c r="C47" s="15" t="s">
        <v>47</v>
      </c>
      <c r="D47" s="16">
        <v>306</v>
      </c>
      <c r="E47" s="10">
        <v>0.89</v>
      </c>
      <c r="F47" s="10">
        <v>0.63</v>
      </c>
      <c r="G47" s="6">
        <f t="shared" si="0"/>
        <v>0.26</v>
      </c>
      <c r="H47" s="7">
        <v>1663</v>
      </c>
      <c r="I47" s="7">
        <v>862</v>
      </c>
      <c r="J47" s="8">
        <v>43603</v>
      </c>
    </row>
    <row r="48" spans="1:10" ht="49.5" customHeight="1" x14ac:dyDescent="0.25">
      <c r="A48" s="14">
        <v>43</v>
      </c>
      <c r="B48" s="3" t="s">
        <v>42</v>
      </c>
      <c r="C48" s="15" t="s">
        <v>48</v>
      </c>
      <c r="D48" s="16">
        <v>1412</v>
      </c>
      <c r="E48" s="10">
        <v>0</v>
      </c>
      <c r="F48" s="10">
        <v>0</v>
      </c>
      <c r="G48" s="6">
        <f t="shared" si="0"/>
        <v>0</v>
      </c>
      <c r="H48" s="7">
        <v>5234</v>
      </c>
      <c r="I48" s="7">
        <v>2440</v>
      </c>
      <c r="J48" s="8">
        <v>43981</v>
      </c>
    </row>
    <row r="49" spans="1:10" ht="33" x14ac:dyDescent="0.25">
      <c r="A49" s="14">
        <v>44</v>
      </c>
      <c r="B49" s="3" t="s">
        <v>42</v>
      </c>
      <c r="C49" s="15" t="s">
        <v>49</v>
      </c>
      <c r="D49" s="16">
        <v>689</v>
      </c>
      <c r="E49" s="10">
        <v>0</v>
      </c>
      <c r="F49" s="10">
        <v>0</v>
      </c>
      <c r="G49" s="6">
        <f t="shared" si="0"/>
        <v>0</v>
      </c>
      <c r="H49" s="7">
        <v>1237</v>
      </c>
      <c r="I49" s="7">
        <v>989</v>
      </c>
      <c r="J49" s="8">
        <v>43870</v>
      </c>
    </row>
    <row r="50" spans="1:10" ht="33" x14ac:dyDescent="0.25">
      <c r="A50" s="14">
        <v>45</v>
      </c>
      <c r="B50" s="3" t="s">
        <v>42</v>
      </c>
      <c r="C50" s="15" t="s">
        <v>50</v>
      </c>
      <c r="D50" s="16">
        <v>344</v>
      </c>
      <c r="E50" s="10">
        <v>1</v>
      </c>
      <c r="F50" s="10">
        <v>0.62</v>
      </c>
      <c r="G50" s="6">
        <f t="shared" si="0"/>
        <v>0.38</v>
      </c>
      <c r="H50" s="7">
        <v>868</v>
      </c>
      <c r="I50" s="7">
        <v>604</v>
      </c>
      <c r="J50" s="8">
        <v>43636</v>
      </c>
    </row>
    <row r="51" spans="1:10" ht="66" customHeight="1" x14ac:dyDescent="0.25">
      <c r="A51" s="14">
        <v>46</v>
      </c>
      <c r="B51" s="3" t="s">
        <v>42</v>
      </c>
      <c r="C51" s="15" t="s">
        <v>51</v>
      </c>
      <c r="D51" s="16">
        <v>670</v>
      </c>
      <c r="E51" s="10">
        <v>0</v>
      </c>
      <c r="F51" s="10">
        <v>0</v>
      </c>
      <c r="G51" s="6">
        <f t="shared" si="0"/>
        <v>0</v>
      </c>
      <c r="H51" s="7">
        <v>3046</v>
      </c>
      <c r="I51" s="7">
        <v>1672</v>
      </c>
      <c r="J51" s="8">
        <v>43947</v>
      </c>
    </row>
    <row r="52" spans="1:10" ht="33" x14ac:dyDescent="0.25">
      <c r="A52" s="14">
        <v>47</v>
      </c>
      <c r="B52" s="3" t="s">
        <v>52</v>
      </c>
      <c r="C52" s="15" t="s">
        <v>53</v>
      </c>
      <c r="D52" s="16">
        <v>900</v>
      </c>
      <c r="E52" s="10">
        <v>0</v>
      </c>
      <c r="F52" s="10">
        <v>0</v>
      </c>
      <c r="G52" s="6">
        <f t="shared" si="0"/>
        <v>0</v>
      </c>
      <c r="H52" s="7">
        <v>5630</v>
      </c>
      <c r="I52" s="7">
        <v>3030</v>
      </c>
      <c r="J52" s="8">
        <v>44159</v>
      </c>
    </row>
    <row r="53" spans="1:10" ht="33" x14ac:dyDescent="0.25">
      <c r="A53" s="14">
        <v>48</v>
      </c>
      <c r="B53" s="3" t="s">
        <v>52</v>
      </c>
      <c r="C53" s="15" t="s">
        <v>54</v>
      </c>
      <c r="D53" s="16">
        <v>520</v>
      </c>
      <c r="E53" s="10">
        <v>0</v>
      </c>
      <c r="F53" s="10">
        <v>0</v>
      </c>
      <c r="G53" s="6">
        <f t="shared" si="0"/>
        <v>0</v>
      </c>
      <c r="H53" s="7">
        <v>4977</v>
      </c>
      <c r="I53" s="7">
        <v>4975</v>
      </c>
      <c r="J53" s="8">
        <v>44011</v>
      </c>
    </row>
    <row r="54" spans="1:10" ht="82.5" customHeight="1" x14ac:dyDescent="0.25">
      <c r="A54" s="14">
        <v>49</v>
      </c>
      <c r="B54" s="3" t="s">
        <v>52</v>
      </c>
      <c r="C54" s="15" t="s">
        <v>55</v>
      </c>
      <c r="D54" s="16">
        <v>1225</v>
      </c>
      <c r="E54" s="10">
        <v>0</v>
      </c>
      <c r="F54" s="10">
        <v>0</v>
      </c>
      <c r="G54" s="6">
        <f t="shared" si="0"/>
        <v>0</v>
      </c>
      <c r="H54" s="7">
        <v>4959</v>
      </c>
      <c r="I54" s="7">
        <v>4038</v>
      </c>
      <c r="J54" s="8">
        <v>44073</v>
      </c>
    </row>
    <row r="55" spans="1:10" ht="33" x14ac:dyDescent="0.25">
      <c r="A55" s="14">
        <v>50</v>
      </c>
      <c r="B55" s="3" t="s">
        <v>52</v>
      </c>
      <c r="C55" s="15" t="s">
        <v>56</v>
      </c>
      <c r="D55" s="16">
        <v>785</v>
      </c>
      <c r="E55" s="10">
        <v>0.11</v>
      </c>
      <c r="F55" s="10">
        <v>0.09</v>
      </c>
      <c r="G55" s="6">
        <f t="shared" si="0"/>
        <v>2.0000000000000004E-2</v>
      </c>
      <c r="H55" s="7">
        <v>2534</v>
      </c>
      <c r="I55" s="7">
        <v>1798</v>
      </c>
      <c r="J55" s="8">
        <v>43929</v>
      </c>
    </row>
    <row r="56" spans="1:10" ht="33" x14ac:dyDescent="0.25">
      <c r="A56" s="14">
        <v>51</v>
      </c>
      <c r="B56" s="3" t="s">
        <v>52</v>
      </c>
      <c r="C56" s="15" t="s">
        <v>57</v>
      </c>
      <c r="D56" s="16">
        <v>886</v>
      </c>
      <c r="E56" s="6">
        <v>0</v>
      </c>
      <c r="F56" s="10">
        <v>0</v>
      </c>
      <c r="G56" s="6">
        <f t="shared" si="0"/>
        <v>0</v>
      </c>
      <c r="H56" s="7">
        <v>2397</v>
      </c>
      <c r="I56" s="7">
        <v>3594</v>
      </c>
      <c r="J56" s="8">
        <v>43990</v>
      </c>
    </row>
    <row r="57" spans="1:10" ht="82.5" customHeight="1" x14ac:dyDescent="0.25">
      <c r="A57" s="14">
        <v>52</v>
      </c>
      <c r="B57" s="3" t="s">
        <v>52</v>
      </c>
      <c r="C57" s="15" t="s">
        <v>58</v>
      </c>
      <c r="D57" s="16">
        <v>666</v>
      </c>
      <c r="E57" s="6">
        <v>0</v>
      </c>
      <c r="F57" s="10">
        <v>0</v>
      </c>
      <c r="G57" s="6">
        <f t="shared" si="0"/>
        <v>0</v>
      </c>
      <c r="H57" s="7">
        <v>3125</v>
      </c>
      <c r="I57" s="7">
        <v>3357</v>
      </c>
      <c r="J57" s="8">
        <v>44042</v>
      </c>
    </row>
    <row r="58" spans="1:10" ht="16.5" x14ac:dyDescent="0.25">
      <c r="A58" s="14">
        <v>53</v>
      </c>
      <c r="B58" s="18" t="s">
        <v>82</v>
      </c>
      <c r="C58" s="15" t="s">
        <v>84</v>
      </c>
      <c r="D58" s="19">
        <v>1076</v>
      </c>
      <c r="E58" s="6">
        <v>1</v>
      </c>
      <c r="F58" s="6">
        <v>0.70620000000000005</v>
      </c>
      <c r="G58" s="6">
        <v>0.29380000000000001</v>
      </c>
      <c r="H58" s="20">
        <v>2601</v>
      </c>
      <c r="I58" s="20">
        <v>1212</v>
      </c>
      <c r="J58" s="21">
        <v>43460</v>
      </c>
    </row>
    <row r="59" spans="1:10" ht="16.5" x14ac:dyDescent="0.25">
      <c r="A59" s="14">
        <v>54</v>
      </c>
      <c r="B59" s="18" t="s">
        <v>82</v>
      </c>
      <c r="C59" s="15" t="s">
        <v>88</v>
      </c>
      <c r="D59" s="19">
        <v>834</v>
      </c>
      <c r="E59" s="6">
        <v>0.2167</v>
      </c>
      <c r="F59" s="6">
        <v>0.11</v>
      </c>
      <c r="G59" s="6">
        <v>0.1067</v>
      </c>
      <c r="H59" s="20">
        <v>2130</v>
      </c>
      <c r="I59" s="22">
        <v>1009</v>
      </c>
      <c r="J59" s="21">
        <v>43909</v>
      </c>
    </row>
    <row r="63" spans="1:10" ht="16.5" x14ac:dyDescent="0.25">
      <c r="D63" s="17">
        <f>SUM(D6:D59)</f>
        <v>50068</v>
      </c>
      <c r="H63" s="9">
        <f>SUM(H6:H59)</f>
        <v>187037</v>
      </c>
      <c r="I63" s="9">
        <f>SUM(I6:I59)</f>
        <v>136368</v>
      </c>
    </row>
    <row r="68" spans="8:8" x14ac:dyDescent="0.25">
      <c r="H68" t="s">
        <v>85</v>
      </c>
    </row>
    <row r="69" spans="8:8" x14ac:dyDescent="0.25">
      <c r="H69" t="s">
        <v>86</v>
      </c>
    </row>
    <row r="70" spans="8:8" x14ac:dyDescent="0.25">
      <c r="H70" t="s">
        <v>87</v>
      </c>
    </row>
  </sheetData>
  <autoFilter ref="A5:J59"/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CRISTINA MESA FRANCO</dc:creator>
  <cp:lastModifiedBy>JACQUELINE DUQUE CASTANO</cp:lastModifiedBy>
  <cp:lastPrinted>2019-06-11T21:48:58Z</cp:lastPrinted>
  <dcterms:created xsi:type="dcterms:W3CDTF">2019-06-11T20:53:28Z</dcterms:created>
  <dcterms:modified xsi:type="dcterms:W3CDTF">2019-07-04T20:39:53Z</dcterms:modified>
</cp:coreProperties>
</file>